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jpg" ContentType="image/p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20115" windowHeight="6975"/>
  </bookViews>
  <sheets>
    <sheet name="bidan" sheetId="2" r:id="rId1"/>
  </sheets>
  <calcPr calcId="144525"/>
</workbook>
</file>

<file path=xl/calcChain.xml><?xml version="1.0" encoding="utf-8"?>
<calcChain xmlns="http://schemas.openxmlformats.org/spreadsheetml/2006/main">
  <c r="I21" i="2" l="1"/>
  <c r="J21" i="2" s="1"/>
  <c r="I22" i="2"/>
  <c r="J22" i="2" s="1"/>
  <c r="I23" i="2"/>
  <c r="J23" i="2" s="1"/>
  <c r="I24" i="2"/>
  <c r="J24" i="2" s="1"/>
  <c r="I25" i="2"/>
  <c r="J25" i="2" s="1"/>
  <c r="I26" i="2"/>
  <c r="J26" i="2" s="1"/>
  <c r="I27" i="2"/>
  <c r="J27" i="2" s="1"/>
  <c r="I28" i="2"/>
  <c r="J28" i="2" s="1"/>
  <c r="I29" i="2"/>
  <c r="J29" i="2" s="1"/>
  <c r="I30" i="2"/>
  <c r="J30" i="2" s="1"/>
  <c r="I31" i="2"/>
  <c r="J31" i="2" s="1"/>
  <c r="I32" i="2"/>
  <c r="J32" i="2" s="1"/>
  <c r="I33" i="2"/>
  <c r="J33" i="2" s="1"/>
  <c r="I34" i="2"/>
  <c r="J34" i="2" s="1"/>
  <c r="I35" i="2"/>
  <c r="J35" i="2" s="1"/>
  <c r="I36" i="2"/>
  <c r="J36" i="2" s="1"/>
  <c r="I37" i="2"/>
  <c r="J37" i="2" s="1"/>
  <c r="I38" i="2"/>
  <c r="J38" i="2" s="1"/>
  <c r="I40" i="2"/>
  <c r="J40" i="2" s="1"/>
  <c r="I41" i="2"/>
  <c r="J41" i="2" s="1"/>
  <c r="I44" i="2"/>
  <c r="J44" i="2" s="1"/>
  <c r="I45" i="2"/>
  <c r="J45" i="2" s="1"/>
  <c r="I46" i="2"/>
  <c r="J46" i="2" s="1"/>
  <c r="I47" i="2"/>
  <c r="J47" i="2" s="1"/>
  <c r="I20" i="2"/>
  <c r="J20" i="2" s="1"/>
</calcChain>
</file>

<file path=xl/sharedStrings.xml><?xml version="1.0" encoding="utf-8"?>
<sst xmlns="http://schemas.openxmlformats.org/spreadsheetml/2006/main" count="80" uniqueCount="78">
  <si>
    <t>A004_018_FM_UPM 2021</t>
  </si>
  <si>
    <t xml:space="preserve">                YAYASAN MEDISTRA INDONESIA                                           </t>
  </si>
  <si>
    <t xml:space="preserve">SEKOLAH TINGGI  ILMU KESEHATAN (STIKes) MEDISTRA INDONESIA </t>
  </si>
  <si>
    <t>PROGRAM STUDI  PROFES NERS-PROGRAM STUDI ILMU KEPERAWATAN (S1)</t>
  </si>
  <si>
    <t>PROGRAM STUDI PROFESI BIDAN – PROGRAM STUDI KEBIDANAN (S1)</t>
  </si>
  <si>
    <t>PROGRAM STUDI FARMASI (S1)-PROGRAM STUDI KEBIDANAN (D3)</t>
  </si>
  <si>
    <t>Jl.Cut Mutia Raya No. 88A-Kel.Sepanjang Jaya – Bekasi Telp.(021) 82431375-77 Fax (021) 82431374</t>
  </si>
  <si>
    <r>
      <t xml:space="preserve">Web. </t>
    </r>
    <r>
      <rPr>
        <sz val="9"/>
        <color rgb="FF000000"/>
        <rFont val="Cambria"/>
        <family val="1"/>
      </rPr>
      <t>http://stikesmedistra-indonesia.ac.id</t>
    </r>
    <r>
      <rPr>
        <sz val="9"/>
        <color rgb="FF000000"/>
        <rFont val="Arial Narrow"/>
        <family val="2"/>
      </rPr>
      <t xml:space="preserve"> </t>
    </r>
    <r>
      <rPr>
        <b/>
        <sz val="9"/>
        <color theme="1"/>
        <rFont val="Cambria"/>
        <family val="1"/>
      </rPr>
      <t xml:space="preserve"> Email: </t>
    </r>
    <r>
      <rPr>
        <sz val="9"/>
        <color theme="1"/>
        <rFont val="Cambria"/>
        <family val="1"/>
      </rPr>
      <t xml:space="preserve">stikes_mi@stikesmedistra-indonesia.ac.id </t>
    </r>
  </si>
  <si>
    <t>FORMULIR REKAPITULASI NILAI SATU MATA KULIAH TANPA PRATIKUM</t>
  </si>
  <si>
    <t xml:space="preserve">PRODI </t>
  </si>
  <si>
    <t xml:space="preserve">TAHUN AJARAN </t>
  </si>
  <si>
    <t xml:space="preserve">SEMESTER </t>
  </si>
  <si>
    <t>KELAS</t>
  </si>
  <si>
    <t>MATA KULIAH</t>
  </si>
  <si>
    <t>NO</t>
  </si>
  <si>
    <t>NPM</t>
  </si>
  <si>
    <t>NAMA MAHASISWA</t>
  </si>
  <si>
    <t>SIKAP (10%)</t>
  </si>
  <si>
    <t>PENGETAHUAN  (90%)</t>
  </si>
  <si>
    <t>Tugas/Presentasi  (25%)</t>
  </si>
  <si>
    <t>UTS (35%)</t>
  </si>
  <si>
    <t>UAS (40%)</t>
  </si>
  <si>
    <t>Total</t>
  </si>
  <si>
    <t>a</t>
  </si>
  <si>
    <t>b</t>
  </si>
  <si>
    <t>c</t>
  </si>
  <si>
    <t>d</t>
  </si>
  <si>
    <t>e</t>
  </si>
  <si>
    <t>f</t>
  </si>
  <si>
    <t>g</t>
  </si>
  <si>
    <t>h</t>
  </si>
  <si>
    <t>i</t>
  </si>
  <si>
    <t>: 2021/ 2022</t>
  </si>
  <si>
    <t>I ( Satu)</t>
  </si>
  <si>
    <t>Pancasila</t>
  </si>
  <si>
    <t>Bekasi, 28 Januari 2022</t>
  </si>
  <si>
    <t>(Rupdi, SST, M.Kes)</t>
  </si>
  <si>
    <t>NILAI TOTAL (100%)</t>
  </si>
  <si>
    <t>: S I Kebidanan</t>
  </si>
  <si>
    <t>AMALIA ANA ANTIKA AYU</t>
  </si>
  <si>
    <t>ASHWA ASSAJDA HADIT M</t>
  </si>
  <si>
    <t>AYU WULANDARI</t>
  </si>
  <si>
    <t>DAHLIAH</t>
  </si>
  <si>
    <t>DEWI RAHMAWATI</t>
  </si>
  <si>
    <t xml:space="preserve">DINA MUSTIKA SARI </t>
  </si>
  <si>
    <t>ELLY KURNIASARI</t>
  </si>
  <si>
    <t>EZA FADIYA RESMANA PUTRI</t>
  </si>
  <si>
    <t>FANY ANTLIA</t>
  </si>
  <si>
    <t>FATMAH SARI</t>
  </si>
  <si>
    <t>FITRIYANA</t>
  </si>
  <si>
    <t>MONICA GABRILIA PINEM</t>
  </si>
  <si>
    <t>NADIA RIZKY LIANTI</t>
  </si>
  <si>
    <t>NADYA NARA EKA PUTRI</t>
  </si>
  <si>
    <t>NOVALIA ANJANI</t>
  </si>
  <si>
    <t>RAHEL SALENA PURBA</t>
  </si>
  <si>
    <t>ROBI'AH ADAWIYAH</t>
  </si>
  <si>
    <t>SABRINA KHOIRUNISA</t>
  </si>
  <si>
    <t>SABRINA RIYADI</t>
  </si>
  <si>
    <t>SALWA AUREL NAFASYAH</t>
  </si>
  <si>
    <t>SAMSIAH</t>
  </si>
  <si>
    <t>SITI SOLEHA</t>
  </si>
  <si>
    <t>SRI  ANGEL  M.</t>
  </si>
  <si>
    <t>TIARA ANGGRAINI</t>
  </si>
  <si>
    <t>YULIA SIANTURI</t>
  </si>
  <si>
    <t>YUNI SARA</t>
  </si>
  <si>
    <t>SUSYE CHRISTIANTI</t>
  </si>
  <si>
    <t>VINA ZULFA YUNIAR W</t>
  </si>
  <si>
    <t>KELUAR</t>
  </si>
  <si>
    <t>belum ujian</t>
  </si>
  <si>
    <t>keluar</t>
  </si>
  <si>
    <t>tl</t>
  </si>
  <si>
    <t>BL</t>
  </si>
  <si>
    <t>TL</t>
  </si>
  <si>
    <t>Keluar</t>
  </si>
  <si>
    <t>Koordinator MK</t>
  </si>
  <si>
    <t>Mengetahui,</t>
  </si>
  <si>
    <t>Ka.Prodi Kebidanan</t>
  </si>
  <si>
    <t>(Puri Kresna Wati, SST., M.KM)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</si>
</sst>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(* #,##0_);_(* \(#,##0\);_(* &quot;-&quot;_);_(@_)"/>
    <numFmt numFmtId="164" formatCode="0.0"/>
  </numFmts>
  <fonts count="17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1"/>
      <color theme="1"/>
      <name val="Arial Narrow"/>
      <family val="2"/>
    </font>
    <font>
      <b/>
      <sz val="10"/>
      <color theme="1"/>
      <name val="Cambria"/>
      <family val="1"/>
    </font>
    <font>
      <b/>
      <sz val="12"/>
      <color theme="1"/>
      <name val="Cambria"/>
      <family val="1"/>
    </font>
    <font>
      <sz val="9"/>
      <color theme="1"/>
      <name val="Cambria"/>
      <family val="1"/>
    </font>
    <font>
      <b/>
      <sz val="9"/>
      <color theme="1"/>
      <name val="Cambria"/>
      <family val="1"/>
    </font>
    <font>
      <sz val="9"/>
      <color rgb="FF000000"/>
      <name val="Cambria"/>
      <family val="1"/>
    </font>
    <font>
      <sz val="9"/>
      <color rgb="FF000000"/>
      <name val="Arial Narrow"/>
      <family val="2"/>
    </font>
    <font>
      <sz val="11"/>
      <color theme="1"/>
      <name val="Calibri"/>
      <family val="2"/>
      <charset val="1"/>
      <scheme val="minor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0"/>
      <name val="Arial"/>
      <family val="2"/>
    </font>
    <font>
      <b/>
      <sz val="12"/>
      <name val="Times New Roman"/>
      <family val="1"/>
    </font>
    <font>
      <sz val="12"/>
      <color rgb="FFFF0000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9" fillId="0" borderId="0"/>
    <xf numFmtId="41" fontId="9" fillId="0" borderId="0" applyFont="0" applyFill="0" applyBorder="0" applyAlignment="0" applyProtection="0"/>
    <xf numFmtId="0" fontId="12" fillId="0" borderId="0"/>
    <xf numFmtId="0" fontId="12" fillId="0" borderId="0"/>
  </cellStyleXfs>
  <cellXfs count="51">
    <xf numFmtId="0" fontId="0" fillId="0" borderId="0" xfId="0"/>
    <xf numFmtId="0" fontId="0" fillId="0" borderId="0" xfId="0"/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1" fillId="0" borderId="0" xfId="1" applyFont="1" applyAlignment="1">
      <alignment vertical="center"/>
    </xf>
    <xf numFmtId="0" fontId="10" fillId="0" borderId="1" xfId="0" applyFont="1" applyBorder="1" applyAlignment="1">
      <alignment vertical="center"/>
    </xf>
    <xf numFmtId="1" fontId="10" fillId="0" borderId="4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/>
    </xf>
    <xf numFmtId="1" fontId="10" fillId="3" borderId="4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vertical="center"/>
    </xf>
    <xf numFmtId="164" fontId="11" fillId="0" borderId="1" xfId="0" applyNumberFormat="1" applyFont="1" applyBorder="1"/>
    <xf numFmtId="0" fontId="11" fillId="0" borderId="1" xfId="0" applyFont="1" applyBorder="1"/>
    <xf numFmtId="0" fontId="11" fillId="0" borderId="1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3" borderId="1" xfId="0" applyFont="1" applyFill="1" applyBorder="1"/>
    <xf numFmtId="0" fontId="11" fillId="3" borderId="1" xfId="0" applyFont="1" applyFill="1" applyBorder="1" applyAlignment="1">
      <alignment horizontal="left" vertical="top" wrapText="1"/>
    </xf>
    <xf numFmtId="0" fontId="14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5" fillId="0" borderId="0" xfId="1" applyFont="1" applyAlignment="1">
      <alignment vertical="center"/>
    </xf>
    <xf numFmtId="0" fontId="13" fillId="0" borderId="0" xfId="1" applyFont="1" applyAlignment="1">
      <alignment vertical="center"/>
    </xf>
    <xf numFmtId="0" fontId="1" fillId="0" borderId="0" xfId="0" applyFont="1" applyAlignment="1">
      <alignment horizontal="justify" vertical="center"/>
    </xf>
    <xf numFmtId="0" fontId="1" fillId="0" borderId="0" xfId="0" applyFont="1" applyAlignment="1">
      <alignment horizontal="left" vertical="center"/>
    </xf>
    <xf numFmtId="164" fontId="11" fillId="3" borderId="1" xfId="0" applyNumberFormat="1" applyFont="1" applyFill="1" applyBorder="1"/>
    <xf numFmtId="0" fontId="11" fillId="0" borderId="0" xfId="0" applyFont="1"/>
    <xf numFmtId="164" fontId="15" fillId="3" borderId="1" xfId="0" applyNumberFormat="1" applyFont="1" applyFill="1" applyBorder="1"/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 wrapText="1"/>
    </xf>
    <xf numFmtId="0" fontId="16" fillId="0" borderId="0" xfId="0" applyFont="1"/>
    <xf numFmtId="0" fontId="13" fillId="0" borderId="0" xfId="1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10" borderId="2" xfId="0" applyFont="1" applyFill="1" applyBorder="1" applyAlignment="1">
      <alignment horizontal="center" vertical="center" wrapText="1"/>
    </xf>
    <xf numFmtId="0" fontId="1" fillId="10" borderId="3" xfId="0" applyFont="1" applyFill="1" applyBorder="1" applyAlignment="1">
      <alignment horizontal="center" vertical="center" wrapText="1"/>
    </xf>
    <xf numFmtId="0" fontId="1" fillId="8" borderId="4" xfId="0" applyFont="1" applyFill="1" applyBorder="1" applyAlignment="1">
      <alignment horizontal="center" vertical="center"/>
    </xf>
    <xf numFmtId="0" fontId="1" fillId="8" borderId="5" xfId="0" applyFont="1" applyFill="1" applyBorder="1" applyAlignment="1">
      <alignment horizontal="center" vertical="center"/>
    </xf>
    <xf numFmtId="0" fontId="1" fillId="8" borderId="6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</cellXfs>
  <cellStyles count="5">
    <cellStyle name="Comma [0] 2" xfId="2"/>
    <cellStyle name="Normal" xfId="0" builtinId="0"/>
    <cellStyle name="Normal 2" xfId="1"/>
    <cellStyle name="Normal 2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600075</xdr:colOff>
      <xdr:row>1</xdr:row>
      <xdr:rowOff>152400</xdr:rowOff>
    </xdr:from>
    <xdr:to>
      <xdr:col>2</xdr:col>
      <xdr:colOff>832246</xdr:colOff>
      <xdr:row>9</xdr:row>
      <xdr:rowOff>28634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075" y="342900"/>
          <a:ext cx="1337071" cy="1428809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50</xdr:row>
      <xdr:rowOff>180975</xdr:rowOff>
    </xdr:from>
    <xdr:to>
      <xdr:col>8</xdr:col>
      <xdr:colOff>608965</xdr:colOff>
      <xdr:row>52</xdr:row>
      <xdr:rowOff>66675</xdr:rowOff>
    </xdr:to>
    <xdr:pic>
      <xdr:nvPicPr>
        <xdr:cNvPr id="4" name="Picture 3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10391775"/>
          <a:ext cx="1161415" cy="2857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</xdr:col>
      <xdr:colOff>180976</xdr:colOff>
      <xdr:row>51</xdr:row>
      <xdr:rowOff>66675</xdr:rowOff>
    </xdr:from>
    <xdr:to>
      <xdr:col>3</xdr:col>
      <xdr:colOff>142876</xdr:colOff>
      <xdr:row>52</xdr:row>
      <xdr:rowOff>184881</xdr:rowOff>
    </xdr:to>
    <xdr:pic>
      <xdr:nvPicPr>
        <xdr:cNvPr id="6" name="Picture 5" descr="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5876" y="10477500"/>
          <a:ext cx="1028700" cy="3182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428625</xdr:colOff>
      <xdr:row>50</xdr:row>
      <xdr:rowOff>171450</xdr:rowOff>
    </xdr:from>
    <xdr:to>
      <xdr:col>2</xdr:col>
      <xdr:colOff>457200</xdr:colOff>
      <xdr:row>53</xdr:row>
      <xdr:rowOff>38100</xdr:rowOff>
    </xdr:to>
    <xdr:pic>
      <xdr:nvPicPr>
        <xdr:cNvPr id="7" name="Picture 6" descr="1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8225" y="10382250"/>
          <a:ext cx="523875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4"/>
  <sheetViews>
    <sheetView tabSelected="1" topLeftCell="A7" workbookViewId="0">
      <selection activeCell="E43" sqref="E43"/>
    </sheetView>
  </sheetViews>
  <sheetFormatPr defaultRowHeight="15" x14ac:dyDescent="0.25"/>
  <cols>
    <col min="2" max="2" width="7.42578125" customWidth="1"/>
    <col min="3" max="3" width="16" customWidth="1"/>
    <col min="4" max="4" width="31.85546875" customWidth="1"/>
    <col min="5" max="5" width="8.42578125" customWidth="1"/>
    <col min="6" max="6" width="16" customWidth="1"/>
    <col min="7" max="7" width="8.42578125" customWidth="1"/>
    <col min="8" max="8" width="8.5703125" customWidth="1"/>
    <col min="9" max="9" width="9.140625" customWidth="1"/>
    <col min="10" max="10" width="10.85546875" customWidth="1"/>
  </cols>
  <sheetData>
    <row r="2" spans="2:10" ht="16.5" x14ac:dyDescent="0.25">
      <c r="B2" s="2"/>
      <c r="C2" s="2"/>
      <c r="D2" s="2"/>
      <c r="E2" s="2"/>
      <c r="F2" s="2"/>
      <c r="G2" s="2"/>
      <c r="H2" s="49" t="s">
        <v>0</v>
      </c>
      <c r="I2" s="49"/>
      <c r="J2" s="49"/>
    </row>
    <row r="3" spans="2:10" x14ac:dyDescent="0.25">
      <c r="B3" s="46" t="s">
        <v>1</v>
      </c>
      <c r="C3" s="46"/>
      <c r="D3" s="46"/>
      <c r="E3" s="46"/>
      <c r="F3" s="46"/>
      <c r="G3" s="46"/>
      <c r="H3" s="46"/>
      <c r="I3" s="46"/>
      <c r="J3" s="46"/>
    </row>
    <row r="4" spans="2:10" ht="15.75" x14ac:dyDescent="0.25">
      <c r="B4" s="50" t="s">
        <v>2</v>
      </c>
      <c r="C4" s="50"/>
      <c r="D4" s="50"/>
      <c r="E4" s="50"/>
      <c r="F4" s="50"/>
      <c r="G4" s="50"/>
      <c r="H4" s="50"/>
      <c r="I4" s="50"/>
      <c r="J4" s="50"/>
    </row>
    <row r="5" spans="2:10" x14ac:dyDescent="0.25">
      <c r="B5" s="46" t="s">
        <v>3</v>
      </c>
      <c r="C5" s="46"/>
      <c r="D5" s="46"/>
      <c r="E5" s="46"/>
      <c r="F5" s="46"/>
      <c r="G5" s="46"/>
      <c r="H5" s="46"/>
      <c r="I5" s="46"/>
      <c r="J5" s="46"/>
    </row>
    <row r="6" spans="2:10" x14ac:dyDescent="0.25">
      <c r="B6" s="46" t="s">
        <v>4</v>
      </c>
      <c r="C6" s="46"/>
      <c r="D6" s="46"/>
      <c r="E6" s="46"/>
      <c r="F6" s="46"/>
      <c r="G6" s="46"/>
      <c r="H6" s="46"/>
      <c r="I6" s="46"/>
      <c r="J6" s="46"/>
    </row>
    <row r="7" spans="2:10" x14ac:dyDescent="0.25">
      <c r="B7" s="46" t="s">
        <v>5</v>
      </c>
      <c r="C7" s="46"/>
      <c r="D7" s="46"/>
      <c r="E7" s="46"/>
      <c r="F7" s="46"/>
      <c r="G7" s="46"/>
      <c r="H7" s="46"/>
      <c r="I7" s="46"/>
      <c r="J7" s="46"/>
    </row>
    <row r="8" spans="2:10" x14ac:dyDescent="0.25">
      <c r="B8" s="47" t="s">
        <v>6</v>
      </c>
      <c r="C8" s="47"/>
      <c r="D8" s="47"/>
      <c r="E8" s="47"/>
      <c r="F8" s="47"/>
      <c r="G8" s="47"/>
      <c r="H8" s="47"/>
      <c r="I8" s="47"/>
      <c r="J8" s="47"/>
    </row>
    <row r="9" spans="2:10" x14ac:dyDescent="0.25">
      <c r="B9" s="48" t="s">
        <v>7</v>
      </c>
      <c r="C9" s="48"/>
      <c r="D9" s="48"/>
      <c r="E9" s="48"/>
      <c r="F9" s="48"/>
      <c r="G9" s="48"/>
      <c r="H9" s="48"/>
      <c r="I9" s="48"/>
      <c r="J9" s="48"/>
    </row>
    <row r="10" spans="2:10" ht="15.75" x14ac:dyDescent="0.25">
      <c r="B10" s="2"/>
      <c r="C10" s="2"/>
      <c r="D10" s="2"/>
      <c r="E10" s="2"/>
      <c r="F10" s="2"/>
      <c r="G10" s="2"/>
      <c r="H10" s="2"/>
      <c r="I10" s="2"/>
      <c r="J10" s="2"/>
    </row>
    <row r="11" spans="2:10" ht="15.75" x14ac:dyDescent="0.25">
      <c r="B11" s="44" t="s">
        <v>8</v>
      </c>
      <c r="C11" s="44"/>
      <c r="D11" s="44"/>
      <c r="E11" s="44"/>
      <c r="F11" s="44"/>
      <c r="G11" s="44"/>
      <c r="H11" s="44"/>
      <c r="I11" s="44"/>
      <c r="J11" s="44"/>
    </row>
    <row r="12" spans="2:10" ht="15.75" x14ac:dyDescent="0.25">
      <c r="B12" s="2"/>
      <c r="C12" s="23" t="s">
        <v>9</v>
      </c>
      <c r="D12" s="45" t="s">
        <v>38</v>
      </c>
      <c r="E12" s="45"/>
      <c r="F12" s="45"/>
      <c r="G12" s="2"/>
      <c r="H12" s="2"/>
      <c r="I12" s="2"/>
      <c r="J12" s="2"/>
    </row>
    <row r="13" spans="2:10" ht="15.75" x14ac:dyDescent="0.25">
      <c r="B13" s="2"/>
      <c r="C13" s="23" t="s">
        <v>10</v>
      </c>
      <c r="D13" s="45" t="s">
        <v>32</v>
      </c>
      <c r="E13" s="45"/>
      <c r="F13" s="45"/>
      <c r="G13" s="2"/>
      <c r="H13" s="2"/>
      <c r="I13" s="2"/>
      <c r="J13" s="2"/>
    </row>
    <row r="14" spans="2:10" ht="15.75" x14ac:dyDescent="0.25">
      <c r="B14" s="2"/>
      <c r="C14" s="23" t="s">
        <v>11</v>
      </c>
      <c r="D14" s="45" t="s">
        <v>33</v>
      </c>
      <c r="E14" s="45"/>
      <c r="F14" s="45"/>
      <c r="G14" s="2"/>
      <c r="H14" s="2"/>
      <c r="I14" s="2"/>
      <c r="J14" s="2"/>
    </row>
    <row r="15" spans="2:10" ht="15.75" x14ac:dyDescent="0.25">
      <c r="B15" s="2"/>
      <c r="C15" s="23" t="s">
        <v>12</v>
      </c>
      <c r="D15" s="45">
        <v>1</v>
      </c>
      <c r="E15" s="45"/>
      <c r="F15" s="45"/>
      <c r="G15" s="2"/>
      <c r="H15" s="2"/>
      <c r="I15" s="2"/>
      <c r="J15" s="2"/>
    </row>
    <row r="16" spans="2:10" ht="15.75" x14ac:dyDescent="0.25">
      <c r="B16" s="2"/>
      <c r="C16" s="24" t="s">
        <v>13</v>
      </c>
      <c r="D16" s="45" t="s">
        <v>34</v>
      </c>
      <c r="E16" s="45"/>
      <c r="F16" s="45"/>
      <c r="G16" s="2"/>
      <c r="H16" s="2"/>
      <c r="I16" s="2"/>
      <c r="J16" s="2"/>
    </row>
    <row r="17" spans="2:10" ht="15.75" customHeight="1" x14ac:dyDescent="0.25">
      <c r="B17" s="34" t="s">
        <v>14</v>
      </c>
      <c r="C17" s="34" t="s">
        <v>15</v>
      </c>
      <c r="D17" s="35" t="s">
        <v>16</v>
      </c>
      <c r="E17" s="37" t="s">
        <v>17</v>
      </c>
      <c r="F17" s="39" t="s">
        <v>18</v>
      </c>
      <c r="G17" s="40"/>
      <c r="H17" s="40"/>
      <c r="I17" s="41"/>
      <c r="J17" s="42" t="s">
        <v>37</v>
      </c>
    </row>
    <row r="18" spans="2:10" ht="31.5" x14ac:dyDescent="0.25">
      <c r="B18" s="34"/>
      <c r="C18" s="34"/>
      <c r="D18" s="36"/>
      <c r="E18" s="38"/>
      <c r="F18" s="31" t="s">
        <v>19</v>
      </c>
      <c r="G18" s="28" t="s">
        <v>20</v>
      </c>
      <c r="H18" s="29" t="s">
        <v>21</v>
      </c>
      <c r="I18" s="30" t="s">
        <v>22</v>
      </c>
      <c r="J18" s="43"/>
    </row>
    <row r="19" spans="2:10" ht="15.75" x14ac:dyDescent="0.25">
      <c r="B19" s="3" t="s">
        <v>23</v>
      </c>
      <c r="C19" s="3" t="s">
        <v>24</v>
      </c>
      <c r="D19" s="3" t="s">
        <v>25</v>
      </c>
      <c r="E19" s="4" t="s">
        <v>26</v>
      </c>
      <c r="F19" s="3" t="s">
        <v>27</v>
      </c>
      <c r="G19" s="3" t="s">
        <v>28</v>
      </c>
      <c r="H19" s="3" t="s">
        <v>29</v>
      </c>
      <c r="I19" s="3" t="s">
        <v>30</v>
      </c>
      <c r="J19" s="3" t="s">
        <v>31</v>
      </c>
    </row>
    <row r="20" spans="2:10" ht="15.75" x14ac:dyDescent="0.25">
      <c r="B20" s="6">
        <v>1</v>
      </c>
      <c r="C20" s="9">
        <v>211560411001</v>
      </c>
      <c r="D20" s="8" t="s">
        <v>39</v>
      </c>
      <c r="E20" s="14">
        <v>80</v>
      </c>
      <c r="F20" s="14">
        <v>80</v>
      </c>
      <c r="G20" s="15">
        <v>75</v>
      </c>
      <c r="H20" s="16">
        <v>70</v>
      </c>
      <c r="I20" s="13">
        <f>F20*0.25+G20*0.35+H20*0.4</f>
        <v>74.25</v>
      </c>
      <c r="J20" s="13">
        <f>E20*0.1+I20*0.9</f>
        <v>74.825000000000003</v>
      </c>
    </row>
    <row r="21" spans="2:10" ht="15.75" x14ac:dyDescent="0.25">
      <c r="B21" s="6">
        <v>2</v>
      </c>
      <c r="C21" s="9">
        <v>211560411002</v>
      </c>
      <c r="D21" s="8" t="s">
        <v>40</v>
      </c>
      <c r="E21" s="14">
        <v>85</v>
      </c>
      <c r="F21" s="14">
        <v>85</v>
      </c>
      <c r="G21" s="15">
        <v>75</v>
      </c>
      <c r="H21" s="16">
        <v>83</v>
      </c>
      <c r="I21" s="13">
        <f t="shared" ref="I21:I47" si="0">F21*0.25+G21*0.35+H21*0.4</f>
        <v>80.7</v>
      </c>
      <c r="J21" s="13">
        <f t="shared" ref="J21:J47" si="1">E21*0.1+I21*0.9</f>
        <v>81.13000000000001</v>
      </c>
    </row>
    <row r="22" spans="2:10" ht="15.75" x14ac:dyDescent="0.25">
      <c r="B22" s="6">
        <v>3</v>
      </c>
      <c r="C22" s="9">
        <v>211560411003</v>
      </c>
      <c r="D22" s="8" t="s">
        <v>41</v>
      </c>
      <c r="E22" s="14">
        <v>85</v>
      </c>
      <c r="F22" s="14">
        <v>85</v>
      </c>
      <c r="G22" s="15">
        <v>90</v>
      </c>
      <c r="H22" s="16">
        <v>85</v>
      </c>
      <c r="I22" s="13">
        <f t="shared" si="0"/>
        <v>86.75</v>
      </c>
      <c r="J22" s="13">
        <f t="shared" si="1"/>
        <v>86.575000000000003</v>
      </c>
    </row>
    <row r="23" spans="2:10" ht="15.75" x14ac:dyDescent="0.25">
      <c r="B23" s="6">
        <v>4</v>
      </c>
      <c r="C23" s="9">
        <v>211560411004</v>
      </c>
      <c r="D23" s="8" t="s">
        <v>42</v>
      </c>
      <c r="E23" s="14">
        <v>80</v>
      </c>
      <c r="F23" s="14">
        <v>82</v>
      </c>
      <c r="G23" s="15">
        <v>65</v>
      </c>
      <c r="H23" s="16">
        <v>68</v>
      </c>
      <c r="I23" s="13">
        <f t="shared" si="0"/>
        <v>70.45</v>
      </c>
      <c r="J23" s="13">
        <f t="shared" si="1"/>
        <v>71.405000000000001</v>
      </c>
    </row>
    <row r="24" spans="2:10" ht="15.75" x14ac:dyDescent="0.25">
      <c r="B24" s="6">
        <v>5</v>
      </c>
      <c r="C24" s="9">
        <v>211560411005</v>
      </c>
      <c r="D24" s="8" t="s">
        <v>43</v>
      </c>
      <c r="E24" s="14">
        <v>80</v>
      </c>
      <c r="F24" s="14">
        <v>85</v>
      </c>
      <c r="G24" s="15">
        <v>75</v>
      </c>
      <c r="H24" s="16">
        <v>68</v>
      </c>
      <c r="I24" s="13">
        <f t="shared" si="0"/>
        <v>74.7</v>
      </c>
      <c r="J24" s="13">
        <f t="shared" si="1"/>
        <v>75.23</v>
      </c>
    </row>
    <row r="25" spans="2:10" ht="15.75" x14ac:dyDescent="0.25">
      <c r="B25" s="6">
        <v>6</v>
      </c>
      <c r="C25" s="9">
        <v>211560411006</v>
      </c>
      <c r="D25" s="8" t="s">
        <v>44</v>
      </c>
      <c r="E25" s="14">
        <v>80</v>
      </c>
      <c r="F25" s="14">
        <v>85</v>
      </c>
      <c r="G25" s="15">
        <v>83</v>
      </c>
      <c r="H25" s="16">
        <v>75</v>
      </c>
      <c r="I25" s="13">
        <f t="shared" si="0"/>
        <v>80.3</v>
      </c>
      <c r="J25" s="13">
        <f t="shared" si="1"/>
        <v>80.27</v>
      </c>
    </row>
    <row r="26" spans="2:10" ht="15.75" x14ac:dyDescent="0.25">
      <c r="B26" s="6">
        <v>7</v>
      </c>
      <c r="C26" s="9">
        <v>211560411007</v>
      </c>
      <c r="D26" s="8" t="s">
        <v>45</v>
      </c>
      <c r="E26" s="14">
        <v>80</v>
      </c>
      <c r="F26" s="14">
        <v>85</v>
      </c>
      <c r="G26" s="15">
        <v>55</v>
      </c>
      <c r="H26" s="16">
        <v>60</v>
      </c>
      <c r="I26" s="13">
        <f t="shared" si="0"/>
        <v>64.5</v>
      </c>
      <c r="J26" s="13">
        <f t="shared" si="1"/>
        <v>66.050000000000011</v>
      </c>
    </row>
    <row r="27" spans="2:10" ht="15.75" x14ac:dyDescent="0.25">
      <c r="B27" s="6">
        <v>8</v>
      </c>
      <c r="C27" s="9">
        <v>211560411008</v>
      </c>
      <c r="D27" s="8" t="s">
        <v>46</v>
      </c>
      <c r="E27" s="14">
        <v>85</v>
      </c>
      <c r="F27" s="14">
        <v>85</v>
      </c>
      <c r="G27" s="15">
        <v>90</v>
      </c>
      <c r="H27" s="16">
        <v>83</v>
      </c>
      <c r="I27" s="13">
        <f t="shared" si="0"/>
        <v>85.95</v>
      </c>
      <c r="J27" s="13">
        <f t="shared" si="1"/>
        <v>85.855000000000004</v>
      </c>
    </row>
    <row r="28" spans="2:10" ht="15.75" x14ac:dyDescent="0.25">
      <c r="B28" s="6">
        <v>9</v>
      </c>
      <c r="C28" s="9">
        <v>211560411009</v>
      </c>
      <c r="D28" s="8" t="s">
        <v>47</v>
      </c>
      <c r="E28" s="14">
        <v>80</v>
      </c>
      <c r="F28" s="14">
        <v>85</v>
      </c>
      <c r="G28" s="15">
        <v>93</v>
      </c>
      <c r="H28" s="16">
        <v>85</v>
      </c>
      <c r="I28" s="13">
        <f t="shared" si="0"/>
        <v>87.8</v>
      </c>
      <c r="J28" s="13">
        <f t="shared" si="1"/>
        <v>87.02</v>
      </c>
    </row>
    <row r="29" spans="2:10" ht="15.75" x14ac:dyDescent="0.25">
      <c r="B29" s="6">
        <v>10</v>
      </c>
      <c r="C29" s="9">
        <v>211560411010</v>
      </c>
      <c r="D29" s="8" t="s">
        <v>48</v>
      </c>
      <c r="E29" s="14">
        <v>80</v>
      </c>
      <c r="F29" s="14">
        <v>85</v>
      </c>
      <c r="G29" s="15">
        <v>85</v>
      </c>
      <c r="H29" s="16">
        <v>63</v>
      </c>
      <c r="I29" s="13">
        <f t="shared" si="0"/>
        <v>76.2</v>
      </c>
      <c r="J29" s="13">
        <f t="shared" si="1"/>
        <v>76.58</v>
      </c>
    </row>
    <row r="30" spans="2:10" ht="15.75" x14ac:dyDescent="0.25">
      <c r="B30" s="6">
        <v>11</v>
      </c>
      <c r="C30" s="9">
        <v>211560411011</v>
      </c>
      <c r="D30" s="8" t="s">
        <v>49</v>
      </c>
      <c r="E30" s="14">
        <v>82</v>
      </c>
      <c r="F30" s="14">
        <v>85</v>
      </c>
      <c r="G30" s="15">
        <v>83</v>
      </c>
      <c r="H30" s="16">
        <v>78</v>
      </c>
      <c r="I30" s="13">
        <f t="shared" si="0"/>
        <v>81.5</v>
      </c>
      <c r="J30" s="13">
        <f t="shared" si="1"/>
        <v>81.550000000000011</v>
      </c>
    </row>
    <row r="31" spans="2:10" ht="15.75" x14ac:dyDescent="0.25">
      <c r="B31" s="6">
        <v>12</v>
      </c>
      <c r="C31" s="9">
        <v>211560411012</v>
      </c>
      <c r="D31" s="8" t="s">
        <v>50</v>
      </c>
      <c r="E31" s="14">
        <v>82</v>
      </c>
      <c r="F31" s="14">
        <v>82</v>
      </c>
      <c r="G31" s="15">
        <v>75</v>
      </c>
      <c r="H31" s="16">
        <v>90</v>
      </c>
      <c r="I31" s="13">
        <f t="shared" si="0"/>
        <v>82.75</v>
      </c>
      <c r="J31" s="13">
        <f t="shared" si="1"/>
        <v>82.675000000000011</v>
      </c>
    </row>
    <row r="32" spans="2:10" ht="15.75" x14ac:dyDescent="0.25">
      <c r="B32" s="6">
        <v>13</v>
      </c>
      <c r="C32" s="9">
        <v>211560411013</v>
      </c>
      <c r="D32" s="8" t="s">
        <v>51</v>
      </c>
      <c r="E32" s="14">
        <v>80</v>
      </c>
      <c r="F32" s="14">
        <v>85</v>
      </c>
      <c r="G32" s="15">
        <v>55</v>
      </c>
      <c r="H32" s="16">
        <v>63</v>
      </c>
      <c r="I32" s="13">
        <f t="shared" si="0"/>
        <v>65.7</v>
      </c>
      <c r="J32" s="13">
        <f t="shared" si="1"/>
        <v>67.13</v>
      </c>
    </row>
    <row r="33" spans="2:10" ht="15.75" x14ac:dyDescent="0.25">
      <c r="B33" s="6">
        <v>14</v>
      </c>
      <c r="C33" s="9">
        <v>211560411014</v>
      </c>
      <c r="D33" s="8" t="s">
        <v>52</v>
      </c>
      <c r="E33" s="14">
        <v>85</v>
      </c>
      <c r="F33" s="14">
        <v>85</v>
      </c>
      <c r="G33" s="15">
        <v>80</v>
      </c>
      <c r="H33" s="16">
        <v>73</v>
      </c>
      <c r="I33" s="13">
        <f t="shared" si="0"/>
        <v>78.45</v>
      </c>
      <c r="J33" s="13">
        <f t="shared" si="1"/>
        <v>79.105000000000004</v>
      </c>
    </row>
    <row r="34" spans="2:10" ht="15.75" x14ac:dyDescent="0.25">
      <c r="B34" s="6">
        <v>15</v>
      </c>
      <c r="C34" s="9">
        <v>211560411015</v>
      </c>
      <c r="D34" s="8" t="s">
        <v>53</v>
      </c>
      <c r="E34" s="14">
        <v>80</v>
      </c>
      <c r="F34" s="14">
        <v>85</v>
      </c>
      <c r="G34" s="15">
        <v>90</v>
      </c>
      <c r="H34" s="16">
        <v>90</v>
      </c>
      <c r="I34" s="13">
        <f t="shared" si="0"/>
        <v>88.75</v>
      </c>
      <c r="J34" s="13">
        <f t="shared" si="1"/>
        <v>87.875</v>
      </c>
    </row>
    <row r="35" spans="2:10" ht="15.75" x14ac:dyDescent="0.25">
      <c r="B35" s="6">
        <v>16</v>
      </c>
      <c r="C35" s="9">
        <v>211560411016</v>
      </c>
      <c r="D35" s="8" t="s">
        <v>54</v>
      </c>
      <c r="E35" s="14">
        <v>80</v>
      </c>
      <c r="F35" s="14">
        <v>85</v>
      </c>
      <c r="G35" s="15">
        <v>95</v>
      </c>
      <c r="H35" s="16">
        <v>85</v>
      </c>
      <c r="I35" s="13">
        <f t="shared" si="0"/>
        <v>88.5</v>
      </c>
      <c r="J35" s="13">
        <f t="shared" si="1"/>
        <v>87.65</v>
      </c>
    </row>
    <row r="36" spans="2:10" ht="15.75" x14ac:dyDescent="0.25">
      <c r="B36" s="6">
        <v>17</v>
      </c>
      <c r="C36" s="9">
        <v>211560411017</v>
      </c>
      <c r="D36" s="8" t="s">
        <v>55</v>
      </c>
      <c r="E36" s="14">
        <v>85</v>
      </c>
      <c r="F36" s="14">
        <v>82</v>
      </c>
      <c r="G36" s="15">
        <v>90</v>
      </c>
      <c r="H36" s="16">
        <v>90</v>
      </c>
      <c r="I36" s="13">
        <f t="shared" si="0"/>
        <v>88</v>
      </c>
      <c r="J36" s="13">
        <f t="shared" si="1"/>
        <v>87.7</v>
      </c>
    </row>
    <row r="37" spans="2:10" ht="15.75" x14ac:dyDescent="0.25">
      <c r="B37" s="6">
        <v>18</v>
      </c>
      <c r="C37" s="9">
        <v>211560411018</v>
      </c>
      <c r="D37" s="8" t="s">
        <v>56</v>
      </c>
      <c r="E37" s="14">
        <v>80</v>
      </c>
      <c r="F37" s="14">
        <v>85</v>
      </c>
      <c r="G37" s="15">
        <v>90</v>
      </c>
      <c r="H37" s="16">
        <v>90</v>
      </c>
      <c r="I37" s="13">
        <f t="shared" si="0"/>
        <v>88.75</v>
      </c>
      <c r="J37" s="13">
        <f t="shared" si="1"/>
        <v>87.875</v>
      </c>
    </row>
    <row r="38" spans="2:10" ht="15.75" x14ac:dyDescent="0.25">
      <c r="B38" s="6">
        <v>19</v>
      </c>
      <c r="C38" s="9">
        <v>211560411019</v>
      </c>
      <c r="D38" s="8" t="s">
        <v>57</v>
      </c>
      <c r="E38" s="14">
        <v>82</v>
      </c>
      <c r="F38" s="14">
        <v>85</v>
      </c>
      <c r="G38" s="15">
        <v>80</v>
      </c>
      <c r="H38" s="16">
        <v>85</v>
      </c>
      <c r="I38" s="13">
        <f t="shared" si="0"/>
        <v>83.25</v>
      </c>
      <c r="J38" s="13">
        <f t="shared" si="1"/>
        <v>83.125</v>
      </c>
    </row>
    <row r="39" spans="2:10" ht="15.75" x14ac:dyDescent="0.25">
      <c r="B39" s="10">
        <v>20</v>
      </c>
      <c r="C39" s="11">
        <v>211560411020</v>
      </c>
      <c r="D39" s="12" t="s">
        <v>58</v>
      </c>
      <c r="E39" s="17"/>
      <c r="F39" s="17"/>
      <c r="G39" s="18">
        <v>65</v>
      </c>
      <c r="H39" s="19" t="s">
        <v>69</v>
      </c>
      <c r="I39" s="27" t="s">
        <v>73</v>
      </c>
      <c r="J39" s="25"/>
    </row>
    <row r="40" spans="2:10" ht="15.75" x14ac:dyDescent="0.25">
      <c r="B40" s="6">
        <v>21</v>
      </c>
      <c r="C40" s="9">
        <v>211560411021</v>
      </c>
      <c r="D40" s="8" t="s">
        <v>59</v>
      </c>
      <c r="E40" s="14">
        <v>80</v>
      </c>
      <c r="F40" s="14">
        <v>85</v>
      </c>
      <c r="G40" s="15">
        <v>83</v>
      </c>
      <c r="H40" s="16">
        <v>68</v>
      </c>
      <c r="I40" s="13">
        <f t="shared" si="0"/>
        <v>77.5</v>
      </c>
      <c r="J40" s="13">
        <f t="shared" si="1"/>
        <v>77.75</v>
      </c>
    </row>
    <row r="41" spans="2:10" ht="15.75" x14ac:dyDescent="0.25">
      <c r="B41" s="6">
        <v>22</v>
      </c>
      <c r="C41" s="9">
        <v>211560411022</v>
      </c>
      <c r="D41" s="8" t="s">
        <v>60</v>
      </c>
      <c r="E41" s="14">
        <v>80</v>
      </c>
      <c r="F41" s="14">
        <v>85</v>
      </c>
      <c r="G41" s="15">
        <v>78</v>
      </c>
      <c r="H41" s="16">
        <v>80</v>
      </c>
      <c r="I41" s="13">
        <f t="shared" si="0"/>
        <v>80.55</v>
      </c>
      <c r="J41" s="13">
        <f t="shared" si="1"/>
        <v>80.495000000000005</v>
      </c>
    </row>
    <row r="42" spans="2:10" ht="15.75" x14ac:dyDescent="0.25">
      <c r="B42" s="10">
        <v>23</v>
      </c>
      <c r="C42" s="11">
        <v>211560411023</v>
      </c>
      <c r="D42" s="12" t="s">
        <v>61</v>
      </c>
      <c r="E42" s="17"/>
      <c r="F42" s="17"/>
      <c r="G42" s="18"/>
      <c r="H42" s="20" t="s">
        <v>70</v>
      </c>
      <c r="I42" s="25" t="s">
        <v>72</v>
      </c>
      <c r="J42" s="25" t="s">
        <v>73</v>
      </c>
    </row>
    <row r="43" spans="2:10" ht="21" customHeight="1" x14ac:dyDescent="0.25">
      <c r="B43" s="10">
        <v>24</v>
      </c>
      <c r="C43" s="11">
        <v>211560411024</v>
      </c>
      <c r="D43" s="12" t="s">
        <v>65</v>
      </c>
      <c r="E43" s="17"/>
      <c r="F43" s="17" t="s">
        <v>67</v>
      </c>
      <c r="G43" s="18" t="s">
        <v>68</v>
      </c>
      <c r="H43" s="20" t="s">
        <v>71</v>
      </c>
      <c r="I43" s="25" t="s">
        <v>73</v>
      </c>
      <c r="J43" s="25"/>
    </row>
    <row r="44" spans="2:10" ht="15.75" x14ac:dyDescent="0.25">
      <c r="B44" s="6">
        <v>25</v>
      </c>
      <c r="C44" s="5">
        <v>211560411025</v>
      </c>
      <c r="D44" s="8" t="s">
        <v>62</v>
      </c>
      <c r="E44" s="14">
        <v>82</v>
      </c>
      <c r="F44" s="14">
        <v>80</v>
      </c>
      <c r="G44" s="15">
        <v>65</v>
      </c>
      <c r="H44" s="16">
        <v>65</v>
      </c>
      <c r="I44" s="13">
        <f t="shared" si="0"/>
        <v>68.75</v>
      </c>
      <c r="J44" s="13">
        <f t="shared" si="1"/>
        <v>70.075000000000003</v>
      </c>
    </row>
    <row r="45" spans="2:10" ht="15.75" x14ac:dyDescent="0.25">
      <c r="B45" s="6">
        <v>26</v>
      </c>
      <c r="C45" s="5">
        <v>211560411026</v>
      </c>
      <c r="D45" s="8" t="s">
        <v>66</v>
      </c>
      <c r="E45" s="14">
        <v>82</v>
      </c>
      <c r="F45" s="14">
        <v>80</v>
      </c>
      <c r="G45" s="15">
        <v>90</v>
      </c>
      <c r="H45" s="16">
        <v>85</v>
      </c>
      <c r="I45" s="13">
        <f t="shared" si="0"/>
        <v>85.5</v>
      </c>
      <c r="J45" s="13">
        <f t="shared" si="1"/>
        <v>85.15</v>
      </c>
    </row>
    <row r="46" spans="2:10" ht="15.75" x14ac:dyDescent="0.25">
      <c r="B46" s="6">
        <v>27</v>
      </c>
      <c r="C46" s="5">
        <v>211560411027</v>
      </c>
      <c r="D46" s="8" t="s">
        <v>63</v>
      </c>
      <c r="E46" s="14">
        <v>85</v>
      </c>
      <c r="F46" s="14">
        <v>82</v>
      </c>
      <c r="G46" s="15">
        <v>83</v>
      </c>
      <c r="H46" s="16">
        <v>88</v>
      </c>
      <c r="I46" s="13">
        <f t="shared" si="0"/>
        <v>84.75</v>
      </c>
      <c r="J46" s="13">
        <f t="shared" si="1"/>
        <v>84.775000000000006</v>
      </c>
    </row>
    <row r="47" spans="2:10" ht="15.75" x14ac:dyDescent="0.25">
      <c r="B47" s="6">
        <v>28</v>
      </c>
      <c r="C47" s="5">
        <v>211560411028</v>
      </c>
      <c r="D47" s="8" t="s">
        <v>64</v>
      </c>
      <c r="E47" s="14">
        <v>80</v>
      </c>
      <c r="F47" s="14">
        <v>80</v>
      </c>
      <c r="G47" s="15">
        <v>56</v>
      </c>
      <c r="H47" s="16">
        <v>73</v>
      </c>
      <c r="I47" s="13">
        <f t="shared" si="0"/>
        <v>68.8</v>
      </c>
      <c r="J47" s="13">
        <f t="shared" si="1"/>
        <v>69.92</v>
      </c>
    </row>
    <row r="48" spans="2:10" ht="15.75" x14ac:dyDescent="0.25">
      <c r="B48" s="26"/>
      <c r="C48" s="26"/>
      <c r="D48" s="26"/>
      <c r="E48" s="26"/>
      <c r="F48" s="26"/>
      <c r="G48" s="26"/>
      <c r="H48" s="26"/>
      <c r="I48" s="26"/>
      <c r="J48" s="26"/>
    </row>
    <row r="49" spans="2:10" ht="15.75" x14ac:dyDescent="0.25">
      <c r="B49" s="26"/>
      <c r="C49" s="26"/>
      <c r="D49" s="26"/>
      <c r="E49" s="26"/>
      <c r="F49" s="26"/>
      <c r="G49" s="26"/>
      <c r="H49" s="26" t="s">
        <v>35</v>
      </c>
      <c r="I49" s="26"/>
      <c r="J49" s="26"/>
    </row>
    <row r="50" spans="2:10" ht="15.75" x14ac:dyDescent="0.25">
      <c r="B50" s="26"/>
      <c r="C50" s="32" t="s">
        <v>75</v>
      </c>
      <c r="D50" s="7"/>
      <c r="E50" s="7"/>
      <c r="F50" s="21"/>
      <c r="G50" s="21"/>
      <c r="H50" s="21" t="s">
        <v>74</v>
      </c>
      <c r="I50" s="7"/>
      <c r="J50" s="7"/>
    </row>
    <row r="51" spans="2:10" ht="15.75" x14ac:dyDescent="0.25">
      <c r="B51" s="26"/>
      <c r="C51" s="32" t="s">
        <v>76</v>
      </c>
      <c r="D51" s="22"/>
      <c r="E51" s="22"/>
      <c r="F51" s="21"/>
      <c r="G51" s="22"/>
      <c r="H51" s="22"/>
      <c r="I51" s="22"/>
      <c r="J51" s="7"/>
    </row>
    <row r="52" spans="2:10" ht="15.75" x14ac:dyDescent="0.25">
      <c r="B52" s="26"/>
      <c r="C52" s="21"/>
      <c r="D52" s="22"/>
      <c r="E52" s="22"/>
      <c r="F52" s="21"/>
      <c r="G52" s="22"/>
      <c r="H52" s="22"/>
      <c r="I52" s="22"/>
      <c r="J52" s="7"/>
    </row>
    <row r="53" spans="2:10" s="1" customFormat="1" ht="15.75" x14ac:dyDescent="0.25">
      <c r="B53" s="26"/>
      <c r="C53" s="21"/>
      <c r="D53" s="22"/>
      <c r="E53" s="22"/>
      <c r="F53" s="21"/>
      <c r="G53" s="22"/>
      <c r="H53" s="22"/>
      <c r="I53" s="22"/>
      <c r="J53" s="7"/>
    </row>
    <row r="54" spans="2:10" ht="15.75" x14ac:dyDescent="0.25">
      <c r="B54" s="26"/>
      <c r="C54" s="33" t="s">
        <v>77</v>
      </c>
      <c r="D54" s="33"/>
      <c r="E54" s="22"/>
      <c r="F54" s="21"/>
      <c r="G54" s="22"/>
      <c r="H54" s="22" t="s">
        <v>36</v>
      </c>
      <c r="I54" s="7"/>
      <c r="J54" s="7"/>
    </row>
  </sheetData>
  <mergeCells count="21">
    <mergeCell ref="B7:J7"/>
    <mergeCell ref="B8:J8"/>
    <mergeCell ref="B9:J9"/>
    <mergeCell ref="H2:J2"/>
    <mergeCell ref="B3:J3"/>
    <mergeCell ref="B4:J4"/>
    <mergeCell ref="B5:J5"/>
    <mergeCell ref="B6:J6"/>
    <mergeCell ref="F17:I17"/>
    <mergeCell ref="J17:J18"/>
    <mergeCell ref="B11:J11"/>
    <mergeCell ref="D12:F12"/>
    <mergeCell ref="D13:F13"/>
    <mergeCell ref="D14:F14"/>
    <mergeCell ref="D15:F15"/>
    <mergeCell ref="D16:F16"/>
    <mergeCell ref="C54:D54"/>
    <mergeCell ref="B17:B18"/>
    <mergeCell ref="C17:C18"/>
    <mergeCell ref="D17:D18"/>
    <mergeCell ref="E17:E1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bidan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2022-01-27T08:45:50Z</dcterms:created>
  <dcterms:modified xsi:type="dcterms:W3CDTF">2022-05-18T04:18:45Z</dcterms:modified>
</cp:coreProperties>
</file>